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5315" windowHeight="6210" activeTab="0"/>
  </bookViews>
  <sheets>
    <sheet name="CALCULADORA PAVILISTO - WICATEC" sheetId="1" r:id="rId1"/>
  </sheets>
  <definedNames/>
  <calcPr fullCalcOnLoad="1"/>
</workbook>
</file>

<file path=xl/comments1.xml><?xml version="1.0" encoding="utf-8"?>
<comments xmlns="http://schemas.openxmlformats.org/spreadsheetml/2006/main">
  <authors>
    <author>william</author>
  </authors>
  <commentList>
    <comment ref="B16" authorId="0">
      <text>
        <r>
          <rPr>
            <sz val="9"/>
            <rFont val="Tahoma"/>
            <family val="2"/>
          </rPr>
          <t xml:space="preserve">Ingrese el ancho del hueco o de la via.
</t>
        </r>
      </text>
    </comment>
    <comment ref="B17" authorId="0">
      <text>
        <r>
          <rPr>
            <sz val="9"/>
            <rFont val="Tahoma"/>
            <family val="2"/>
          </rPr>
          <t xml:space="preserve">Ingrese el largo hueco o de la via.
</t>
        </r>
      </text>
    </comment>
    <comment ref="B18" authorId="0">
      <text>
        <r>
          <rPr>
            <sz val="9"/>
            <rFont val="Tahoma"/>
            <family val="2"/>
          </rPr>
          <t xml:space="preserve">Ingrese la profundidad del hueco o de la via.
</t>
        </r>
      </text>
    </comment>
    <comment ref="E11" authorId="0">
      <text>
        <r>
          <rPr>
            <b/>
            <sz val="9"/>
            <rFont val="Tahoma"/>
            <family val="2"/>
          </rPr>
          <t>william:
Tenga en cuenta para sus calculo que las medidas del volumen sean rectas, si presenta deformidad el hueco, es decir no sabe exactamente si es mas profundo en una parte que en la otra, calcule por un porcentaje adicional para que no le falte producto!!!</t>
        </r>
      </text>
    </comment>
  </commentList>
</comments>
</file>

<file path=xl/sharedStrings.xml><?xml version="1.0" encoding="utf-8"?>
<sst xmlns="http://schemas.openxmlformats.org/spreadsheetml/2006/main" count="19" uniqueCount="19">
  <si>
    <t>ANCHO EN METROS</t>
  </si>
  <si>
    <t>LARGO EN METROS</t>
  </si>
  <si>
    <t>PROFUNDIDAD EN METROS</t>
  </si>
  <si>
    <t>GRADO DE COMPACTACION</t>
  </si>
  <si>
    <t>VOLUMEN COMPACTO</t>
  </si>
  <si>
    <t>DATOS</t>
  </si>
  <si>
    <t>MEDIDAS</t>
  </si>
  <si>
    <t>PASO 1</t>
  </si>
  <si>
    <t>PASO 2</t>
  </si>
  <si>
    <t>PASO 3</t>
  </si>
  <si>
    <t>VOLUMEN A PAVIMENTAR</t>
  </si>
  <si>
    <t>PASOS</t>
  </si>
  <si>
    <t>INGRESE LOS DATOS REQUERIDOS</t>
  </si>
  <si>
    <t>CANTDAD EN GALONES DE EMULSION ASFALTICA QUE NECESITAS ?</t>
  </si>
  <si>
    <r>
      <t>NUMERO DE SACOS QUE</t>
    </r>
    <r>
      <rPr>
        <sz val="16"/>
        <color indexed="9"/>
        <rFont val="Calibri"/>
        <family val="2"/>
      </rPr>
      <t xml:space="preserve"> NECESITO! De 25 kilogramos</t>
    </r>
  </si>
  <si>
    <t>PEDIDOS : 57-1-8266516, 8223375  - CEL: 3005505295</t>
  </si>
  <si>
    <t>WWW.WILCATEC.COM</t>
  </si>
  <si>
    <t>CALCULE LA CANTIDAD DE PAVIMIENTO EN BOLSAS QUE REQUIERE PARA SU PROYECTO</t>
  </si>
  <si>
    <t>CALCULADORA DE PAVIMENTO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</si>
</sst>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64">
    <font>
      <sz val="11"/>
      <color theme="1"/>
      <name val="Calibri"/>
      <family val="2"/>
    </font>
    <font>
      <sz val="11"/>
      <color indexed="8"/>
      <name val="Calibri"/>
      <family val="2"/>
    </font>
    <font>
      <sz val="9"/>
      <name val="Tahoma"/>
      <family val="2"/>
    </font>
    <font>
      <b/>
      <sz val="9"/>
      <name val="Tahoma"/>
      <family val="2"/>
    </font>
    <font>
      <sz val="16"/>
      <color indexed="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12"/>
      <color indexed="8"/>
      <name val="Calibri"/>
      <family val="2"/>
    </font>
    <font>
      <b/>
      <sz val="8"/>
      <color indexed="8"/>
      <name val="Calibri"/>
      <family val="2"/>
    </font>
    <font>
      <sz val="14"/>
      <color indexed="8"/>
      <name val="Arial"/>
      <family val="2"/>
    </font>
    <font>
      <b/>
      <sz val="20"/>
      <color indexed="9"/>
      <name val="Calibri"/>
      <family val="2"/>
    </font>
    <font>
      <sz val="20"/>
      <color indexed="8"/>
      <name val="Calibri"/>
      <family val="2"/>
    </font>
    <font>
      <sz val="14"/>
      <color indexed="9"/>
      <name val="Calibri"/>
      <family val="2"/>
    </font>
    <font>
      <sz val="12"/>
      <color indexed="9"/>
      <name val="Calibri"/>
      <family val="2"/>
    </font>
    <font>
      <sz val="24"/>
      <color indexed="8"/>
      <name val="Calibri"/>
      <family val="2"/>
    </font>
    <font>
      <sz val="15"/>
      <color indexed="9"/>
      <name val="Calibri"/>
      <family val="2"/>
    </font>
    <font>
      <b/>
      <sz val="18"/>
      <color indexed="9"/>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12"/>
      <color theme="1"/>
      <name val="Calibri"/>
      <family val="2"/>
    </font>
    <font>
      <b/>
      <sz val="8"/>
      <color theme="1"/>
      <name val="Calibri"/>
      <family val="2"/>
    </font>
    <font>
      <sz val="14"/>
      <color rgb="FF000000"/>
      <name val="Arial"/>
      <family val="2"/>
    </font>
    <font>
      <b/>
      <sz val="20"/>
      <color theme="0"/>
      <name val="Calibri"/>
      <family val="2"/>
    </font>
    <font>
      <sz val="20"/>
      <color theme="1"/>
      <name val="Calibri"/>
      <family val="2"/>
    </font>
    <font>
      <sz val="14"/>
      <color theme="1"/>
      <name val="Calibri"/>
      <family val="2"/>
    </font>
    <font>
      <sz val="14"/>
      <color theme="0"/>
      <name val="Calibri"/>
      <family val="2"/>
    </font>
    <font>
      <sz val="12"/>
      <color theme="0"/>
      <name val="Calibri"/>
      <family val="2"/>
    </font>
    <font>
      <sz val="24"/>
      <color theme="1"/>
      <name val="Calibri"/>
      <family val="2"/>
    </font>
    <font>
      <sz val="15"/>
      <color theme="0"/>
      <name val="Calibri"/>
      <family val="2"/>
    </font>
    <font>
      <b/>
      <sz val="18"/>
      <color theme="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2" tint="-0.7499799728393555"/>
        <bgColor indexed="64"/>
      </patternFill>
    </fill>
    <fill>
      <patternFill patternType="solid">
        <fgColor theme="1" tint="0.04998999834060669"/>
        <bgColor indexed="64"/>
      </patternFill>
    </fill>
    <fill>
      <patternFill patternType="solid">
        <fgColor theme="0"/>
        <bgColor indexed="64"/>
      </patternFill>
    </fill>
    <fill>
      <patternFill patternType="solid">
        <fgColor rgb="FFFFCC66"/>
        <bgColor indexed="64"/>
      </patternFill>
    </fill>
    <fill>
      <patternFill patternType="solid">
        <fgColor rgb="FF00FF0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27">
    <xf numFmtId="0" fontId="0" fillId="0" borderId="0" xfId="0" applyFont="1" applyAlignment="1">
      <alignment/>
    </xf>
    <xf numFmtId="0" fontId="51" fillId="0" borderId="0" xfId="0" applyFont="1" applyAlignment="1">
      <alignment/>
    </xf>
    <xf numFmtId="0" fontId="52" fillId="0" borderId="0" xfId="0" applyFont="1" applyAlignment="1">
      <alignment horizontal="center" vertical="center"/>
    </xf>
    <xf numFmtId="0" fontId="53" fillId="0" borderId="10" xfId="0" applyFont="1" applyBorder="1" applyAlignment="1">
      <alignment horizontal="center" vertical="distributed" wrapText="1"/>
    </xf>
    <xf numFmtId="0" fontId="51" fillId="0" borderId="10" xfId="0" applyFont="1" applyBorder="1" applyAlignment="1">
      <alignment horizontal="center" vertical="distributed" wrapText="1"/>
    </xf>
    <xf numFmtId="0" fontId="53" fillId="33" borderId="11" xfId="0" applyFont="1" applyFill="1" applyBorder="1" applyAlignment="1">
      <alignment horizontal="center"/>
    </xf>
    <xf numFmtId="0" fontId="54" fillId="0" borderId="0" xfId="0" applyFont="1" applyAlignment="1">
      <alignment/>
    </xf>
    <xf numFmtId="0" fontId="52" fillId="0" borderId="0" xfId="0" applyFont="1" applyBorder="1" applyAlignment="1">
      <alignment horizontal="center" vertical="center"/>
    </xf>
    <xf numFmtId="4" fontId="34" fillId="34" borderId="10" xfId="0" applyNumberFormat="1" applyFont="1" applyFill="1" applyBorder="1" applyAlignment="1">
      <alignment horizontal="center" vertical="distributed" wrapText="1"/>
    </xf>
    <xf numFmtId="4" fontId="34" fillId="35" borderId="10" xfId="0" applyNumberFormat="1" applyFont="1" applyFill="1" applyBorder="1" applyAlignment="1">
      <alignment horizontal="center" vertical="distributed" wrapText="1"/>
    </xf>
    <xf numFmtId="4" fontId="34" fillId="36" borderId="10" xfId="0" applyNumberFormat="1" applyFont="1" applyFill="1" applyBorder="1" applyAlignment="1">
      <alignment horizontal="center" vertical="distributed" wrapText="1"/>
    </xf>
    <xf numFmtId="0" fontId="51" fillId="37" borderId="0" xfId="0" applyFont="1" applyFill="1" applyBorder="1" applyAlignment="1">
      <alignment horizontal="center" vertical="distributed" wrapText="1"/>
    </xf>
    <xf numFmtId="0" fontId="55" fillId="37" borderId="0" xfId="0" applyFont="1" applyFill="1" applyBorder="1" applyAlignment="1">
      <alignment horizontal="center" vertical="distributed" wrapText="1"/>
    </xf>
    <xf numFmtId="0" fontId="51" fillId="37" borderId="0" xfId="0" applyFont="1" applyFill="1" applyBorder="1" applyAlignment="1">
      <alignment/>
    </xf>
    <xf numFmtId="0" fontId="51" fillId="0" borderId="0" xfId="0" applyFont="1" applyAlignment="1">
      <alignment vertical="center" wrapText="1"/>
    </xf>
    <xf numFmtId="0" fontId="56" fillId="33" borderId="0" xfId="0" applyFont="1" applyFill="1" applyAlignment="1">
      <alignment horizontal="center" vertical="center" wrapText="1"/>
    </xf>
    <xf numFmtId="4" fontId="51" fillId="38" borderId="10" xfId="0" applyNumberFormat="1" applyFont="1" applyFill="1" applyBorder="1" applyAlignment="1">
      <alignment horizontal="center" vertical="distributed" wrapText="1"/>
    </xf>
    <xf numFmtId="4" fontId="51" fillId="39" borderId="10" xfId="0" applyNumberFormat="1" applyFont="1" applyFill="1" applyBorder="1" applyAlignment="1" applyProtection="1">
      <alignment horizontal="center" vertical="distributed" wrapText="1"/>
      <protection locked="0"/>
    </xf>
    <xf numFmtId="0" fontId="57" fillId="40" borderId="10" xfId="0" applyFont="1" applyFill="1" applyBorder="1" applyAlignment="1">
      <alignment horizontal="center"/>
    </xf>
    <xf numFmtId="0" fontId="41" fillId="0" borderId="0" xfId="45" applyAlignment="1">
      <alignment horizontal="center"/>
    </xf>
    <xf numFmtId="0" fontId="51" fillId="0" borderId="0" xfId="0" applyFont="1" applyAlignment="1">
      <alignment horizontal="center"/>
    </xf>
    <xf numFmtId="0" fontId="58" fillId="36" borderId="0" xfId="0" applyFont="1" applyFill="1" applyAlignment="1">
      <alignment horizontal="center"/>
    </xf>
    <xf numFmtId="0" fontId="59" fillId="36" borderId="0" xfId="0" applyFont="1" applyFill="1" applyAlignment="1">
      <alignment horizontal="center" vertical="center" wrapText="1"/>
    </xf>
    <xf numFmtId="1" fontId="60" fillId="33" borderId="0" xfId="0" applyNumberFormat="1" applyFont="1" applyFill="1" applyAlignment="1">
      <alignment horizontal="center" vertical="center" wrapText="1"/>
    </xf>
    <xf numFmtId="0" fontId="61" fillId="36" borderId="0" xfId="0" applyFont="1" applyFill="1" applyBorder="1" applyAlignment="1">
      <alignment horizontal="center" vertical="distributed" wrapText="1"/>
    </xf>
    <xf numFmtId="0" fontId="62" fillId="36" borderId="12" xfId="0" applyFont="1" applyFill="1" applyBorder="1" applyAlignment="1">
      <alignment horizontal="center" vertical="center"/>
    </xf>
    <xf numFmtId="0" fontId="52" fillId="33" borderId="12"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304800</xdr:rowOff>
    </xdr:from>
    <xdr:to>
      <xdr:col>4</xdr:col>
      <xdr:colOff>19050</xdr:colOff>
      <xdr:row>11</xdr:row>
      <xdr:rowOff>28575</xdr:rowOff>
    </xdr:to>
    <xdr:pic>
      <xdr:nvPicPr>
        <xdr:cNvPr id="1" name="Picture 8"/>
        <xdr:cNvPicPr preferRelativeResize="1">
          <a:picLocks noChangeAspect="1"/>
        </xdr:cNvPicPr>
      </xdr:nvPicPr>
      <xdr:blipFill>
        <a:blip r:embed="rId1"/>
        <a:stretch>
          <a:fillRect/>
        </a:stretch>
      </xdr:blipFill>
      <xdr:spPr>
        <a:xfrm>
          <a:off x="600075" y="1819275"/>
          <a:ext cx="3209925" cy="171450"/>
        </a:xfrm>
        <a:prstGeom prst="rect">
          <a:avLst/>
        </a:prstGeom>
        <a:noFill/>
        <a:ln w="9525" cmpd="sng">
          <a:noFill/>
        </a:ln>
      </xdr:spPr>
    </xdr:pic>
    <xdr:clientData/>
  </xdr:twoCellAnchor>
  <xdr:twoCellAnchor editAs="oneCell">
    <xdr:from>
      <xdr:col>0</xdr:col>
      <xdr:colOff>600075</xdr:colOff>
      <xdr:row>12</xdr:row>
      <xdr:rowOff>0</xdr:rowOff>
    </xdr:from>
    <xdr:to>
      <xdr:col>4</xdr:col>
      <xdr:colOff>19050</xdr:colOff>
      <xdr:row>12</xdr:row>
      <xdr:rowOff>171450</xdr:rowOff>
    </xdr:to>
    <xdr:pic>
      <xdr:nvPicPr>
        <xdr:cNvPr id="2" name="Picture 8"/>
        <xdr:cNvPicPr preferRelativeResize="1">
          <a:picLocks noChangeAspect="1"/>
        </xdr:cNvPicPr>
      </xdr:nvPicPr>
      <xdr:blipFill>
        <a:blip r:embed="rId1"/>
        <a:stretch>
          <a:fillRect/>
        </a:stretch>
      </xdr:blipFill>
      <xdr:spPr>
        <a:xfrm>
          <a:off x="600075" y="2390775"/>
          <a:ext cx="3209925" cy="171450"/>
        </a:xfrm>
        <a:prstGeom prst="rect">
          <a:avLst/>
        </a:prstGeom>
        <a:noFill/>
        <a:ln w="9525" cmpd="sng">
          <a:noFill/>
        </a:ln>
      </xdr:spPr>
    </xdr:pic>
    <xdr:clientData/>
  </xdr:twoCellAnchor>
  <xdr:twoCellAnchor editAs="oneCell">
    <xdr:from>
      <xdr:col>1</xdr:col>
      <xdr:colOff>9525</xdr:colOff>
      <xdr:row>18</xdr:row>
      <xdr:rowOff>19050</xdr:rowOff>
    </xdr:from>
    <xdr:to>
      <xdr:col>7</xdr:col>
      <xdr:colOff>19050</xdr:colOff>
      <xdr:row>18</xdr:row>
      <xdr:rowOff>123825</xdr:rowOff>
    </xdr:to>
    <xdr:pic>
      <xdr:nvPicPr>
        <xdr:cNvPr id="3" name="Picture 8"/>
        <xdr:cNvPicPr preferRelativeResize="1">
          <a:picLocks noChangeAspect="1"/>
        </xdr:cNvPicPr>
      </xdr:nvPicPr>
      <xdr:blipFill>
        <a:blip r:embed="rId1"/>
        <a:stretch>
          <a:fillRect/>
        </a:stretch>
      </xdr:blipFill>
      <xdr:spPr>
        <a:xfrm>
          <a:off x="609600" y="4295775"/>
          <a:ext cx="7067550" cy="104775"/>
        </a:xfrm>
        <a:prstGeom prst="rect">
          <a:avLst/>
        </a:prstGeom>
        <a:noFill/>
        <a:ln w="9525" cmpd="sng">
          <a:noFill/>
        </a:ln>
      </xdr:spPr>
    </xdr:pic>
    <xdr:clientData/>
  </xdr:twoCellAnchor>
  <xdr:twoCellAnchor editAs="oneCell">
    <xdr:from>
      <xdr:col>0</xdr:col>
      <xdr:colOff>590550</xdr:colOff>
      <xdr:row>5</xdr:row>
      <xdr:rowOff>19050</xdr:rowOff>
    </xdr:from>
    <xdr:to>
      <xdr:col>3</xdr:col>
      <xdr:colOff>752475</xdr:colOff>
      <xdr:row>8</xdr:row>
      <xdr:rowOff>123825</xdr:rowOff>
    </xdr:to>
    <xdr:pic>
      <xdr:nvPicPr>
        <xdr:cNvPr id="4" name="9 Imagen"/>
        <xdr:cNvPicPr preferRelativeResize="1">
          <a:picLocks noChangeAspect="1"/>
        </xdr:cNvPicPr>
      </xdr:nvPicPr>
      <xdr:blipFill>
        <a:blip r:embed="rId2"/>
        <a:stretch>
          <a:fillRect/>
        </a:stretch>
      </xdr:blipFill>
      <xdr:spPr>
        <a:xfrm>
          <a:off x="590550" y="847725"/>
          <a:ext cx="3190875" cy="962025"/>
        </a:xfrm>
        <a:prstGeom prst="rect">
          <a:avLst/>
        </a:prstGeom>
        <a:noFill/>
        <a:ln w="9525" cmpd="sng">
          <a:noFill/>
        </a:ln>
      </xdr:spPr>
    </xdr:pic>
    <xdr:clientData/>
  </xdr:twoCellAnchor>
  <xdr:twoCellAnchor editAs="oneCell">
    <xdr:from>
      <xdr:col>6</xdr:col>
      <xdr:colOff>1714500</xdr:colOff>
      <xdr:row>3</xdr:row>
      <xdr:rowOff>66675</xdr:rowOff>
    </xdr:from>
    <xdr:to>
      <xdr:col>7</xdr:col>
      <xdr:colOff>514350</xdr:colOff>
      <xdr:row>8</xdr:row>
      <xdr:rowOff>76200</xdr:rowOff>
    </xdr:to>
    <xdr:pic>
      <xdr:nvPicPr>
        <xdr:cNvPr id="5" name="ipfoPwurzKKrhgTwM:" descr="http://t2.gstatic.com/images?q=tbn:oPwurzKKrhgTwM:http://losimpuestos.com.mx/wp-content/uploads/calculadora-sharp.jpg"/>
        <xdr:cNvPicPr preferRelativeResize="1">
          <a:picLocks noChangeAspect="1"/>
        </xdr:cNvPicPr>
      </xdr:nvPicPr>
      <xdr:blipFill>
        <a:blip r:embed="rId3"/>
        <a:stretch>
          <a:fillRect/>
        </a:stretch>
      </xdr:blipFill>
      <xdr:spPr>
        <a:xfrm>
          <a:off x="7162800" y="609600"/>
          <a:ext cx="1009650" cy="1152525"/>
        </a:xfrm>
        <a:prstGeom prst="rect">
          <a:avLst/>
        </a:prstGeom>
        <a:noFill/>
        <a:ln w="9525" cmpd="sng">
          <a:noFill/>
        </a:ln>
      </xdr:spPr>
    </xdr:pic>
    <xdr:clientData/>
  </xdr:twoCellAnchor>
  <xdr:twoCellAnchor editAs="oneCell">
    <xdr:from>
      <xdr:col>6</xdr:col>
      <xdr:colOff>657225</xdr:colOff>
      <xdr:row>2</xdr:row>
      <xdr:rowOff>28575</xdr:rowOff>
    </xdr:from>
    <xdr:to>
      <xdr:col>6</xdr:col>
      <xdr:colOff>1771650</xdr:colOff>
      <xdr:row>8</xdr:row>
      <xdr:rowOff>104775</xdr:rowOff>
    </xdr:to>
    <xdr:pic>
      <xdr:nvPicPr>
        <xdr:cNvPr id="6" name="Picture 3"/>
        <xdr:cNvPicPr preferRelativeResize="1">
          <a:picLocks noChangeAspect="1"/>
        </xdr:cNvPicPr>
      </xdr:nvPicPr>
      <xdr:blipFill>
        <a:blip r:embed="rId4"/>
        <a:stretch>
          <a:fillRect/>
        </a:stretch>
      </xdr:blipFill>
      <xdr:spPr>
        <a:xfrm>
          <a:off x="6105525" y="314325"/>
          <a:ext cx="1114425"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lcatec.com/"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25"/>
  <sheetViews>
    <sheetView showGridLines="0" tabSelected="1" zoomScalePageLayoutView="0" workbookViewId="0" topLeftCell="A1">
      <selection activeCell="D16" sqref="D16"/>
    </sheetView>
  </sheetViews>
  <sheetFormatPr defaultColWidth="11.421875" defaultRowHeight="15"/>
  <cols>
    <col min="1" max="1" width="9.00390625" style="1" customWidth="1"/>
    <col min="2" max="2" width="22.421875" style="1" customWidth="1"/>
    <col min="3" max="3" width="14.00390625" style="1" customWidth="1"/>
    <col min="4" max="4" width="11.421875" style="1" customWidth="1"/>
    <col min="5" max="5" width="12.7109375" style="1" customWidth="1"/>
    <col min="6" max="6" width="12.140625" style="1" customWidth="1"/>
    <col min="7" max="7" width="33.140625" style="14" customWidth="1"/>
    <col min="8" max="8" width="11.421875" style="1" customWidth="1"/>
    <col min="9" max="9" width="2.00390625" style="13" customWidth="1"/>
    <col min="10" max="16384" width="11.421875" style="1" customWidth="1"/>
  </cols>
  <sheetData>
    <row r="1" spans="2:7" ht="11.25">
      <c r="B1" s="18" t="s">
        <v>17</v>
      </c>
      <c r="C1" s="18"/>
      <c r="D1" s="18"/>
      <c r="E1" s="18"/>
      <c r="F1" s="18"/>
      <c r="G1" s="18"/>
    </row>
    <row r="2" spans="2:7" ht="11.25">
      <c r="B2" s="18"/>
      <c r="C2" s="18"/>
      <c r="D2" s="18"/>
      <c r="E2" s="18"/>
      <c r="F2" s="18"/>
      <c r="G2" s="18"/>
    </row>
    <row r="3" ht="20.25" customHeight="1"/>
    <row r="4" ht="11.25"/>
    <row r="5" ht="11.25"/>
    <row r="6" ht="11.25"/>
    <row r="7" spans="5:6" ht="22.5">
      <c r="E7" s="3" t="s">
        <v>10</v>
      </c>
      <c r="F7" s="4">
        <f>D16*D17*D18</f>
        <v>0.1</v>
      </c>
    </row>
    <row r="8" spans="5:6" ht="33.75">
      <c r="E8" s="3" t="s">
        <v>3</v>
      </c>
      <c r="F8" s="4">
        <v>1.18</v>
      </c>
    </row>
    <row r="9" spans="5:6" ht="10.5" customHeight="1">
      <c r="E9" s="3" t="s">
        <v>4</v>
      </c>
      <c r="F9" s="4">
        <f>D16*D17*D18*F8</f>
        <v>0.118</v>
      </c>
    </row>
    <row r="10" spans="5:7" ht="25.5" customHeight="1" hidden="1">
      <c r="E10" s="2"/>
      <c r="G10" s="11"/>
    </row>
    <row r="11" spans="5:9" ht="11.25" customHeight="1">
      <c r="E11" s="20"/>
      <c r="F11" s="20"/>
      <c r="G11" s="24" t="s">
        <v>14</v>
      </c>
      <c r="I11" s="11"/>
    </row>
    <row r="12" spans="2:9" ht="33.75" customHeight="1" thickBot="1">
      <c r="B12" s="25" t="s">
        <v>18</v>
      </c>
      <c r="C12" s="25"/>
      <c r="D12" s="25"/>
      <c r="E12" s="20"/>
      <c r="F12" s="20"/>
      <c r="G12" s="24"/>
      <c r="I12" s="11"/>
    </row>
    <row r="13" spans="2:9" ht="26.25" customHeight="1">
      <c r="B13" s="7"/>
      <c r="C13" s="7"/>
      <c r="D13" s="7"/>
      <c r="E13" s="20"/>
      <c r="F13" s="20"/>
      <c r="G13" s="24"/>
      <c r="I13" s="1"/>
    </row>
    <row r="14" spans="2:9" ht="16.5" customHeight="1" thickBot="1">
      <c r="B14" s="26" t="s">
        <v>12</v>
      </c>
      <c r="C14" s="26"/>
      <c r="D14" s="26"/>
      <c r="E14" s="20"/>
      <c r="F14" s="20"/>
      <c r="G14" s="23">
        <f>F9/0.01908</f>
        <v>6.184486373165618</v>
      </c>
      <c r="I14" s="1"/>
    </row>
    <row r="15" spans="2:9" ht="15.75" customHeight="1">
      <c r="B15" s="5" t="s">
        <v>11</v>
      </c>
      <c r="C15" s="5" t="s">
        <v>5</v>
      </c>
      <c r="D15" s="5" t="s">
        <v>6</v>
      </c>
      <c r="E15" s="20"/>
      <c r="F15" s="20"/>
      <c r="G15" s="23"/>
      <c r="I15" s="1"/>
    </row>
    <row r="16" spans="2:9" ht="18.75" customHeight="1">
      <c r="B16" s="8" t="s">
        <v>7</v>
      </c>
      <c r="C16" s="16" t="s">
        <v>0</v>
      </c>
      <c r="D16" s="17">
        <v>1</v>
      </c>
      <c r="E16" s="20"/>
      <c r="F16" s="20"/>
      <c r="G16" s="22" t="s">
        <v>13</v>
      </c>
      <c r="I16" s="12"/>
    </row>
    <row r="17" spans="2:9" ht="43.5" customHeight="1">
      <c r="B17" s="9" t="s">
        <v>8</v>
      </c>
      <c r="C17" s="16" t="s">
        <v>1</v>
      </c>
      <c r="D17" s="17">
        <v>1</v>
      </c>
      <c r="E17" s="20"/>
      <c r="F17" s="20"/>
      <c r="G17" s="22"/>
      <c r="I17" s="1"/>
    </row>
    <row r="18" spans="2:9" ht="27.75" customHeight="1">
      <c r="B18" s="10" t="s">
        <v>9</v>
      </c>
      <c r="C18" s="16" t="s">
        <v>2</v>
      </c>
      <c r="D18" s="17">
        <v>0.1</v>
      </c>
      <c r="E18" s="20"/>
      <c r="F18" s="20"/>
      <c r="G18" s="15">
        <f>+(D16*D17)*1.5</f>
        <v>1.5</v>
      </c>
      <c r="I18" s="1"/>
    </row>
    <row r="19" ht="11.25" customHeight="1">
      <c r="I19" s="1"/>
    </row>
    <row r="20" spans="2:7" ht="11.25">
      <c r="B20" s="21" t="s">
        <v>15</v>
      </c>
      <c r="C20" s="21"/>
      <c r="D20" s="21"/>
      <c r="E20" s="21"/>
      <c r="F20" s="21"/>
      <c r="G20" s="21"/>
    </row>
    <row r="21" spans="2:7" ht="11.25">
      <c r="B21" s="21"/>
      <c r="C21" s="21"/>
      <c r="D21" s="21"/>
      <c r="E21" s="21"/>
      <c r="F21" s="21"/>
      <c r="G21" s="21"/>
    </row>
    <row r="22" spans="2:7" ht="15">
      <c r="B22" s="19" t="s">
        <v>16</v>
      </c>
      <c r="C22" s="20"/>
      <c r="D22" s="20"/>
      <c r="E22" s="20"/>
      <c r="F22" s="20"/>
      <c r="G22" s="20"/>
    </row>
    <row r="23" ht="18">
      <c r="C23" s="6"/>
    </row>
    <row r="25" ht="18">
      <c r="E25" s="6"/>
    </row>
  </sheetData>
  <sheetProtection password="C1E2" sheet="1" objects="1" scenarios="1" selectLockedCells="1"/>
  <mergeCells count="9">
    <mergeCell ref="B1:G2"/>
    <mergeCell ref="B22:G22"/>
    <mergeCell ref="B20:G21"/>
    <mergeCell ref="G16:G17"/>
    <mergeCell ref="G14:G15"/>
    <mergeCell ref="G11:G13"/>
    <mergeCell ref="B12:D12"/>
    <mergeCell ref="B14:D14"/>
    <mergeCell ref="E11:F18"/>
  </mergeCells>
  <hyperlinks>
    <hyperlink ref="B22" r:id="rId1" display="WWW.WILCATEC.COM"/>
  </hyperlinks>
  <printOptions/>
  <pageMargins left="0.7086614173228347" right="0.7086614173228347" top="0.7480314960629921" bottom="0.7480314960629921" header="0.31496062992125984" footer="0.31496062992125984"/>
  <pageSetup horizontalDpi="300" verticalDpi="300" orientation="landscape" scale="95" r:id="rId6"/>
  <drawing r:id="rId5"/>
  <legacyDrawing r:id="rId4"/>
  <oleObjects>
    <oleObject progId="" shapeId="1216896"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dc:creator>
  <cp:keywords/>
  <dc:description/>
  <cp:lastModifiedBy>Gerencia</cp:lastModifiedBy>
  <cp:lastPrinted>2010-10-02T16:00:33Z</cp:lastPrinted>
  <dcterms:created xsi:type="dcterms:W3CDTF">2010-08-03T14:14:02Z</dcterms:created>
  <dcterms:modified xsi:type="dcterms:W3CDTF">2016-06-29T14:23:57Z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